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D21"/>
  <c r="D27"/>
  <c r="D36"/>
  <c r="D45"/>
  <c r="D54"/>
  <c r="D59"/>
  <c r="D67"/>
  <c r="D72"/>
  <c r="D78"/>
  <c r="D86"/>
  <c r="D94"/>
  <c r="I15" l="1"/>
  <c r="E94"/>
  <c r="G94"/>
  <c r="I94"/>
  <c r="K94"/>
  <c r="E86"/>
  <c r="G86"/>
  <c r="I86"/>
  <c r="K86"/>
  <c r="E78"/>
  <c r="G78"/>
  <c r="I78"/>
  <c r="K78"/>
  <c r="I72"/>
  <c r="K72"/>
  <c r="G72"/>
  <c r="E72"/>
  <c r="E67"/>
  <c r="G67"/>
  <c r="I67"/>
  <c r="K67"/>
  <c r="E59"/>
  <c r="G59"/>
  <c r="I59"/>
  <c r="K59"/>
  <c r="I54"/>
  <c r="K54"/>
  <c r="K45"/>
  <c r="I45"/>
  <c r="G45"/>
  <c r="G54"/>
  <c r="E45"/>
  <c r="E54"/>
  <c r="E36"/>
  <c r="G36"/>
  <c r="I36"/>
  <c r="K36"/>
  <c r="E21"/>
  <c r="G21"/>
  <c r="I21"/>
  <c r="K21"/>
  <c r="K27"/>
  <c r="I27"/>
  <c r="G27"/>
  <c r="E27"/>
  <c r="G96"/>
  <c r="H96"/>
  <c r="I96"/>
  <c r="J96"/>
  <c r="K96"/>
  <c r="L96"/>
  <c r="F96"/>
  <c r="E96"/>
  <c r="K15"/>
  <c r="G15"/>
  <c r="E15"/>
</calcChain>
</file>

<file path=xl/sharedStrings.xml><?xml version="1.0" encoding="utf-8"?>
<sst xmlns="http://schemas.openxmlformats.org/spreadsheetml/2006/main" count="112" uniqueCount="94">
  <si>
    <t>เขต/สคร</t>
  </si>
  <si>
    <t>ลำดับ</t>
  </si>
  <si>
    <t>จังหวัด</t>
  </si>
  <si>
    <t>ประเทศ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</si>
  <si>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</si>
  <si>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</si>
  <si>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</si>
  <si>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</si>
  <si>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</si>
  <si>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</si>
  <si>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</si>
  <si>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</si>
  <si>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รวมเขต</t>
  </si>
  <si>
    <t>ตาก</t>
  </si>
  <si>
    <t>พิษณุโลก</t>
  </si>
  <si>
    <t>เพชรบูรณ์</t>
  </si>
  <si>
    <t>สุโขทัย</t>
  </si>
  <si>
    <t>อุตรดิตถ์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</si>
  <si>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</si>
  <si>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</si>
  <si>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</si>
  <si>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</si>
  <si>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</si>
  <si>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</si>
  <si>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</si>
  <si>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</si>
  <si>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</si>
  <si>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</si>
  <si>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</si>
  <si>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</si>
  <si>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</si>
  <si>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</si>
  <si>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</si>
  <si>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</si>
  <si>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</si>
  <si>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</si>
  <si>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</si>
  <si>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</si>
  <si>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</si>
  <si>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</si>
  <si>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</si>
  <si>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</si>
  <si>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</si>
  <si>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</si>
  <si>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</si>
  <si>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</si>
  <si>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</si>
  <si>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</si>
  <si>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</si>
  <si>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มหาสารคาม</t>
  </si>
  <si>
    <t>ร้อยเอ็ด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</si>
  <si>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</si>
  <si>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</si>
  <si>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</si>
  <si>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</si>
  <si>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</si>
  <si>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</si>
  <si>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</si>
  <si>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</si>
  <si>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</si>
  <si>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</si>
  <si>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</si>
  <si>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</si>
  <si>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</si>
  <si>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</si>
  <si>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</si>
  <si>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</si>
  <si>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</si>
  <si>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</si>
  <si>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</si>
  <si>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</si>
  <si>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</si>
  <si>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</si>
  <si>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</si>
  <si>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</si>
  <si>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</si>
  <si>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</si>
  <si>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</si>
  <si>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</si>
  <si>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</si>
  <si>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</si>
  <si>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กรุงเทพมหานคร</t>
  </si>
  <si>
    <t>ไตรมาส 1</t>
  </si>
  <si>
    <t>จำนวน</t>
  </si>
  <si>
    <t>อัตราต่อแสน</t>
  </si>
  <si>
    <t>ไตรมาส 2</t>
  </si>
  <si>
    <t>ไตรมาส 3</t>
  </si>
  <si>
    <t>ไตรมาส 4</t>
  </si>
  <si>
    <t>ค่าเป้าหมาย 2560 ลดลง  14 %</t>
  </si>
  <si>
    <t>ค่า median
2553-2555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</si>
  <si>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ค่า Median 2553-2555 จากข้อมูลมรณบัตรและหนังสือรับรองการตาย สำนักนโยบายและยุทธศาสตร์ กระทรวงสาธารณสุข</t>
    </r>
  </si>
  <si>
    <t xml:space="preserve">             : ประชากรกลางปีที่ใช้ในการคำนวณหาอัตราต่อแสนประชากร ใช้ข้อมูลประชากรกลางปี 2558</t>
  </si>
  <si>
    <t xml:space="preserve">ค่าเป้าหมายผลการดำเนินงานอุบัติเหตุทางถนน รายเขตและจังหวัด ปีงบประมาณ 2560 </t>
  </si>
  <si>
    <t>ลดอัตราตายจากอุบัติเหตุทางถนนไม่น้อยกว่า 18 ต่อแสนประชากร หรือลดลงร้อยละ 14 จากค่าตั้งต้น (median 2553-2555)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</si>
</sst>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4" xfId="0" applyFont="1" applyFill="1" applyBorder="1"/>
    <xf numFmtId="0" fontId="5" fillId="0" borderId="4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0" xfId="0" applyFont="1" applyFill="1"/>
    <xf numFmtId="1" fontId="8" fillId="0" borderId="8" xfId="0" applyNumberFormat="1" applyFont="1" applyFill="1" applyBorder="1"/>
    <xf numFmtId="1" fontId="8" fillId="0" borderId="4" xfId="0" applyNumberFormat="1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2" fillId="7" borderId="4" xfId="0" applyFont="1" applyFill="1" applyBorder="1" applyAlignment="1">
      <alignment horizontal="center"/>
    </xf>
    <xf numFmtId="188" fontId="6" fillId="6" borderId="4" xfId="1" applyNumberFormat="1" applyFont="1" applyFill="1" applyBorder="1"/>
    <xf numFmtId="0" fontId="6" fillId="6" borderId="4" xfId="0" applyFont="1" applyFill="1" applyBorder="1"/>
    <xf numFmtId="188" fontId="8" fillId="0" borderId="4" xfId="1" applyNumberFormat="1" applyFont="1" applyFill="1" applyBorder="1"/>
    <xf numFmtId="188" fontId="6" fillId="4" borderId="4" xfId="1" applyNumberFormat="1" applyFont="1" applyFill="1" applyBorder="1"/>
    <xf numFmtId="0" fontId="6" fillId="4" borderId="4" xfId="0" applyFont="1" applyFill="1" applyBorder="1"/>
    <xf numFmtId="188" fontId="6" fillId="4" borderId="4" xfId="0" applyNumberFormat="1" applyFont="1" applyFill="1" applyBorder="1"/>
    <xf numFmtId="1" fontId="6" fillId="4" borderId="4" xfId="0" applyNumberFormat="1" applyFont="1" applyFill="1" applyBorder="1"/>
    <xf numFmtId="188" fontId="6" fillId="4" borderId="2" xfId="1" applyNumberFormat="1" applyFont="1" applyFill="1" applyBorder="1"/>
    <xf numFmtId="0" fontId="6" fillId="4" borderId="2" xfId="0" applyFont="1" applyFill="1" applyBorder="1"/>
    <xf numFmtId="187" fontId="8" fillId="0" borderId="4" xfId="1" applyNumberFormat="1" applyFont="1" applyFill="1" applyBorder="1"/>
    <xf numFmtId="1" fontId="6" fillId="4" borderId="7" xfId="0" applyNumberFormat="1" applyFont="1" applyFill="1" applyBorder="1"/>
    <xf numFmtId="0" fontId="6" fillId="4" borderId="7" xfId="0" applyFont="1" applyFill="1" applyBorder="1"/>
    <xf numFmtId="188" fontId="6" fillId="4" borderId="7" xfId="1" applyNumberFormat="1" applyFont="1" applyFill="1" applyBorder="1"/>
    <xf numFmtId="1" fontId="6" fillId="4" borderId="1" xfId="0" applyNumberFormat="1" applyFont="1" applyFill="1" applyBorder="1"/>
    <xf numFmtId="0" fontId="6" fillId="4" borderId="1" xfId="0" applyFont="1" applyFill="1" applyBorder="1"/>
    <xf numFmtId="1" fontId="6" fillId="4" borderId="2" xfId="0" applyNumberFormat="1" applyFont="1" applyFill="1" applyBorder="1"/>
    <xf numFmtId="188" fontId="6" fillId="4" borderId="1" xfId="1" applyNumberFormat="1" applyFont="1" applyFill="1" applyBorder="1"/>
    <xf numFmtId="187" fontId="8" fillId="0" borderId="2" xfId="1" applyNumberFormat="1" applyFont="1" applyFill="1" applyBorder="1"/>
    <xf numFmtId="2" fontId="6" fillId="4" borderId="4" xfId="0" applyNumberFormat="1" applyFont="1" applyFill="1" applyBorder="1"/>
    <xf numFmtId="2" fontId="6" fillId="4" borderId="7" xfId="0" applyNumberFormat="1" applyFont="1" applyFill="1" applyBorder="1"/>
    <xf numFmtId="188" fontId="8" fillId="0" borderId="8" xfId="0" applyNumberFormat="1" applyFont="1" applyBorder="1"/>
    <xf numFmtId="188" fontId="8" fillId="0" borderId="9" xfId="0" applyNumberFormat="1" applyFont="1" applyBorder="1"/>
    <xf numFmtId="188" fontId="6" fillId="4" borderId="2" xfId="0" applyNumberFormat="1" applyFont="1" applyFill="1" applyBorder="1"/>
    <xf numFmtId="188" fontId="6" fillId="4" borderId="7" xfId="0" applyNumberFormat="1" applyFont="1" applyFill="1" applyBorder="1"/>
    <xf numFmtId="188" fontId="6" fillId="4" borderId="1" xfId="0" applyNumberFormat="1" applyFont="1" applyFill="1" applyBorder="1"/>
    <xf numFmtId="188" fontId="9" fillId="6" borderId="4" xfId="0" applyNumberFormat="1" applyFont="1" applyFill="1" applyBorder="1"/>
    <xf numFmtId="0" fontId="1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DFD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"/>
  <sheetViews>
    <sheetView tabSelected="1" topLeftCell="C1" zoomScale="124" zoomScaleNormal="124" workbookViewId="0">
      <selection activeCell="C1" sqref="C1:L1"/>
    </sheetView>
  </sheetViews>
  <sheetFormatPr defaultRowHeight="24"/>
  <cols>
    <col min="1" max="2" width="0" style="1" hidden="1" customWidth="1"/>
    <col min="3" max="3" width="12.75" style="1" bestFit="1" customWidth="1"/>
    <col min="4" max="4" width="13.25" style="1" customWidth="1"/>
    <col min="5" max="5" width="12" style="1" customWidth="1"/>
    <col min="6" max="6" width="12.375" style="1" customWidth="1"/>
    <col min="7" max="7" width="11.75" style="1" customWidth="1"/>
    <col min="8" max="8" width="12.875" style="1" customWidth="1"/>
    <col min="9" max="9" width="12" style="1" customWidth="1"/>
    <col min="10" max="10" width="11.875" style="1" customWidth="1"/>
    <col min="11" max="11" width="10.75" style="1" customWidth="1"/>
    <col min="12" max="12" width="10.5" style="1" customWidth="1"/>
    <col min="13" max="16384" width="9" style="1"/>
  </cols>
  <sheetData>
    <row r="1" spans="1:12">
      <c r="C1" s="41" t="s">
        <v>92</v>
      </c>
      <c r="D1" s="41"/>
      <c r="E1" s="41"/>
      <c r="F1" s="41"/>
      <c r="G1" s="41"/>
      <c r="H1" s="41"/>
      <c r="I1" s="41"/>
      <c r="J1" s="41"/>
      <c r="K1" s="41"/>
      <c r="L1" s="41"/>
    </row>
    <row r="2" spans="1:12">
      <c r="C2" s="49" t="s">
        <v>93</v>
      </c>
      <c r="D2" s="49"/>
      <c r="E2" s="49"/>
      <c r="F2" s="49"/>
      <c r="G2" s="49"/>
      <c r="H2" s="49"/>
      <c r="I2" s="49"/>
      <c r="J2" s="49"/>
      <c r="K2" s="49"/>
      <c r="L2" s="49"/>
    </row>
    <row r="3" spans="1:12">
      <c r="A3" s="48" t="s">
        <v>0</v>
      </c>
      <c r="B3" s="48" t="s">
        <v>1</v>
      </c>
      <c r="C3" s="50" t="s">
        <v>2</v>
      </c>
      <c r="D3" s="51" t="s">
        <v>89</v>
      </c>
      <c r="E3" s="46" t="s">
        <v>88</v>
      </c>
      <c r="F3" s="46"/>
      <c r="G3" s="46"/>
      <c r="H3" s="46"/>
      <c r="I3" s="46"/>
      <c r="J3" s="46"/>
      <c r="K3" s="46"/>
      <c r="L3" s="46"/>
    </row>
    <row r="4" spans="1:12">
      <c r="A4" s="48"/>
      <c r="B4" s="48"/>
      <c r="C4" s="50"/>
      <c r="D4" s="52"/>
      <c r="E4" s="46" t="s">
        <v>82</v>
      </c>
      <c r="F4" s="46"/>
      <c r="G4" s="46" t="s">
        <v>85</v>
      </c>
      <c r="H4" s="46"/>
      <c r="I4" s="46" t="s">
        <v>86</v>
      </c>
      <c r="J4" s="46"/>
      <c r="K4" s="46" t="s">
        <v>87</v>
      </c>
      <c r="L4" s="46"/>
    </row>
    <row r="5" spans="1:12">
      <c r="A5" s="48"/>
      <c r="B5" s="48"/>
      <c r="C5" s="50"/>
      <c r="D5" s="53"/>
      <c r="E5" s="11" t="s">
        <v>83</v>
      </c>
      <c r="F5" s="11" t="s">
        <v>84</v>
      </c>
      <c r="G5" s="11" t="s">
        <v>83</v>
      </c>
      <c r="H5" s="11" t="s">
        <v>84</v>
      </c>
      <c r="I5" s="11" t="s">
        <v>83</v>
      </c>
      <c r="J5" s="11" t="s">
        <v>84</v>
      </c>
      <c r="K5" s="11" t="s">
        <v>83</v>
      </c>
      <c r="L5" s="11" t="s">
        <v>84</v>
      </c>
    </row>
    <row r="6" spans="1:12">
      <c r="A6" s="43" t="s">
        <v>3</v>
      </c>
      <c r="B6" s="44"/>
      <c r="C6" s="45"/>
      <c r="D6" s="37">
        <v>13818.5</v>
      </c>
      <c r="E6" s="12">
        <v>2997</v>
      </c>
      <c r="F6" s="13">
        <v>4.6100000000000003</v>
      </c>
      <c r="G6" s="12">
        <v>6201</v>
      </c>
      <c r="H6" s="13">
        <v>9.6</v>
      </c>
      <c r="I6" s="12">
        <v>9209</v>
      </c>
      <c r="J6" s="13">
        <v>14.25</v>
      </c>
      <c r="K6" s="12">
        <v>11884</v>
      </c>
      <c r="L6" s="13">
        <v>18.39</v>
      </c>
    </row>
    <row r="7" spans="1:12" s="6" customFormat="1">
      <c r="A7" s="2">
        <v>1</v>
      </c>
      <c r="B7" s="2">
        <v>1</v>
      </c>
      <c r="C7" s="2" t="s">
        <v>4</v>
      </c>
      <c r="D7" s="5">
        <v>377</v>
      </c>
      <c r="E7" s="8">
        <v>86</v>
      </c>
      <c r="F7" s="21">
        <v>5.176777937294772</v>
      </c>
      <c r="G7" s="8">
        <v>170.28</v>
      </c>
      <c r="H7" s="21">
        <v>10.250020315843651</v>
      </c>
      <c r="I7" s="8">
        <v>247.68</v>
      </c>
      <c r="J7" s="21">
        <v>14.909120459408946</v>
      </c>
      <c r="K7" s="8">
        <v>330</v>
      </c>
      <c r="L7" s="21">
        <v>19.878827279211929</v>
      </c>
    </row>
    <row r="8" spans="1:12" s="6" customFormat="1">
      <c r="A8" s="2"/>
      <c r="B8" s="2">
        <v>2</v>
      </c>
      <c r="C8" s="2" t="s">
        <v>5</v>
      </c>
      <c r="D8" s="5">
        <v>384</v>
      </c>
      <c r="E8" s="8">
        <v>92.02000000000001</v>
      </c>
      <c r="F8" s="21">
        <v>7.6521235848727125</v>
      </c>
      <c r="G8" s="8">
        <v>181.46</v>
      </c>
      <c r="H8" s="21">
        <v>15.089701648674225</v>
      </c>
      <c r="I8" s="8">
        <v>262.3</v>
      </c>
      <c r="J8" s="21">
        <v>21.812127975571748</v>
      </c>
      <c r="K8" s="8">
        <v>324</v>
      </c>
      <c r="L8" s="21">
        <v>26.961220481280492</v>
      </c>
    </row>
    <row r="9" spans="1:12" s="6" customFormat="1">
      <c r="A9" s="2"/>
      <c r="B9" s="2">
        <v>3</v>
      </c>
      <c r="C9" s="2" t="s">
        <v>6</v>
      </c>
      <c r="D9" s="5">
        <v>89</v>
      </c>
      <c r="E9" s="5">
        <v>19</v>
      </c>
      <c r="F9" s="21">
        <v>3.9598738365777701</v>
      </c>
      <c r="G9" s="5">
        <v>42</v>
      </c>
      <c r="H9" s="21">
        <v>8.8197189996504779</v>
      </c>
      <c r="I9" s="5">
        <v>61</v>
      </c>
      <c r="J9" s="21">
        <v>12.779592836228243</v>
      </c>
      <c r="K9" s="5">
        <v>77</v>
      </c>
      <c r="L9" s="21">
        <v>16.019489611610048</v>
      </c>
    </row>
    <row r="10" spans="1:12" s="6" customFormat="1">
      <c r="A10" s="2"/>
      <c r="B10" s="2">
        <v>4</v>
      </c>
      <c r="C10" s="2" t="s">
        <v>7</v>
      </c>
      <c r="D10" s="5">
        <v>108</v>
      </c>
      <c r="E10" s="5">
        <v>22</v>
      </c>
      <c r="F10" s="21">
        <v>4.4108626211192101</v>
      </c>
      <c r="G10" s="5">
        <v>51</v>
      </c>
      <c r="H10" s="21">
        <v>10.409635785841337</v>
      </c>
      <c r="I10" s="5">
        <v>77</v>
      </c>
      <c r="J10" s="21">
        <v>15.702670931184388</v>
      </c>
      <c r="K10" s="5">
        <v>93</v>
      </c>
      <c r="L10" s="21">
        <v>19.054926523234986</v>
      </c>
    </row>
    <row r="11" spans="1:12" s="6" customFormat="1">
      <c r="A11" s="2"/>
      <c r="B11" s="2">
        <v>5</v>
      </c>
      <c r="C11" s="2" t="s">
        <v>8</v>
      </c>
      <c r="D11" s="5">
        <v>82</v>
      </c>
      <c r="E11" s="8">
        <v>22.36</v>
      </c>
      <c r="F11" s="21">
        <v>4.8944818875713896</v>
      </c>
      <c r="G11" s="5">
        <v>36</v>
      </c>
      <c r="H11" s="21">
        <v>7.9064707414614706</v>
      </c>
      <c r="I11" s="5">
        <v>58</v>
      </c>
      <c r="J11" s="21">
        <v>12.612703325664727</v>
      </c>
      <c r="K11" s="5">
        <v>71</v>
      </c>
      <c r="L11" s="21">
        <v>15.436442876186682</v>
      </c>
    </row>
    <row r="12" spans="1:12" s="6" customFormat="1">
      <c r="A12" s="2"/>
      <c r="B12" s="2">
        <v>6</v>
      </c>
      <c r="C12" s="2" t="s">
        <v>9</v>
      </c>
      <c r="D12" s="5">
        <v>24</v>
      </c>
      <c r="E12" s="5">
        <v>5</v>
      </c>
      <c r="F12" s="21">
        <v>2.1022354585195502</v>
      </c>
      <c r="G12" s="5">
        <v>10</v>
      </c>
      <c r="H12" s="21">
        <v>4.2044709170391075</v>
      </c>
      <c r="I12" s="5">
        <v>15</v>
      </c>
      <c r="J12" s="5">
        <v>6.31</v>
      </c>
      <c r="K12" s="5">
        <v>21</v>
      </c>
      <c r="L12" s="5">
        <v>8.41</v>
      </c>
    </row>
    <row r="13" spans="1:12" s="6" customFormat="1">
      <c r="A13" s="2"/>
      <c r="B13" s="2">
        <v>7</v>
      </c>
      <c r="C13" s="2" t="s">
        <v>10</v>
      </c>
      <c r="D13" s="5">
        <v>194</v>
      </c>
      <c r="E13" s="8">
        <v>45.58</v>
      </c>
      <c r="F13" s="21">
        <v>6.0304007345499091</v>
      </c>
      <c r="G13" s="8">
        <v>94.6</v>
      </c>
      <c r="H13" s="21">
        <v>12.515926052839436</v>
      </c>
      <c r="I13" s="8">
        <v>132.44</v>
      </c>
      <c r="J13" s="21">
        <v>17.52229647397521</v>
      </c>
      <c r="K13" s="8">
        <v>167</v>
      </c>
      <c r="L13" s="21">
        <v>22.073542311371366</v>
      </c>
    </row>
    <row r="14" spans="1:12" s="6" customFormat="1">
      <c r="A14" s="2"/>
      <c r="B14" s="2">
        <v>8</v>
      </c>
      <c r="C14" s="2" t="s">
        <v>11</v>
      </c>
      <c r="D14" s="5">
        <v>104</v>
      </c>
      <c r="E14" s="8">
        <v>21.5</v>
      </c>
      <c r="F14" s="21">
        <v>5.3090221275103646</v>
      </c>
      <c r="G14" s="8">
        <v>46.44</v>
      </c>
      <c r="H14" s="21">
        <v>11.467487795422388</v>
      </c>
      <c r="I14" s="8">
        <v>73.099999999999994</v>
      </c>
      <c r="J14" s="21">
        <v>18.050675233535241</v>
      </c>
      <c r="K14" s="8">
        <v>89</v>
      </c>
      <c r="L14" s="21">
        <v>22.085532050443117</v>
      </c>
    </row>
    <row r="15" spans="1:12">
      <c r="A15" s="40" t="s">
        <v>12</v>
      </c>
      <c r="B15" s="40"/>
      <c r="C15" s="40"/>
      <c r="D15" s="15">
        <f>SUM(D7:D14)</f>
        <v>1362</v>
      </c>
      <c r="E15" s="18">
        <f>SUM(E7:E14)</f>
        <v>313.45999999999998</v>
      </c>
      <c r="F15" s="16">
        <v>5.56</v>
      </c>
      <c r="G15" s="18">
        <f>SUM(G7:G14)</f>
        <v>631.78</v>
      </c>
      <c r="H15" s="16">
        <v>11.22</v>
      </c>
      <c r="I15" s="18">
        <f>SUM(I7:I14)</f>
        <v>926.5200000000001</v>
      </c>
      <c r="J15" s="16">
        <v>16.45</v>
      </c>
      <c r="K15" s="15">
        <f>SUM(K7:K14)</f>
        <v>1172</v>
      </c>
      <c r="L15" s="16">
        <v>20.8</v>
      </c>
    </row>
    <row r="16" spans="1:12">
      <c r="A16" s="2">
        <v>2</v>
      </c>
      <c r="B16" s="2">
        <v>1</v>
      </c>
      <c r="C16" s="2" t="s">
        <v>13</v>
      </c>
      <c r="D16" s="4">
        <v>80</v>
      </c>
      <c r="E16" s="4">
        <v>19</v>
      </c>
      <c r="F16" s="4">
        <v>3.58</v>
      </c>
      <c r="G16" s="4">
        <v>39</v>
      </c>
      <c r="H16" s="4">
        <v>7.31</v>
      </c>
      <c r="I16" s="4">
        <v>54</v>
      </c>
      <c r="J16" s="4">
        <v>10.24</v>
      </c>
      <c r="K16" s="4">
        <v>69</v>
      </c>
      <c r="L16" s="4">
        <v>13</v>
      </c>
    </row>
    <row r="17" spans="1:12">
      <c r="A17" s="2"/>
      <c r="B17" s="2">
        <v>2</v>
      </c>
      <c r="C17" s="2" t="s">
        <v>14</v>
      </c>
      <c r="D17" s="4">
        <v>338</v>
      </c>
      <c r="E17" s="4">
        <v>70</v>
      </c>
      <c r="F17" s="4">
        <v>8.14</v>
      </c>
      <c r="G17" s="4">
        <v>151</v>
      </c>
      <c r="H17" s="4">
        <v>17.59</v>
      </c>
      <c r="I17" s="4">
        <v>230</v>
      </c>
      <c r="J17" s="4">
        <v>26.94</v>
      </c>
      <c r="K17" s="4">
        <v>291</v>
      </c>
      <c r="L17" s="4">
        <v>33.979999999999997</v>
      </c>
    </row>
    <row r="18" spans="1:12">
      <c r="A18" s="2"/>
      <c r="B18" s="2">
        <v>3</v>
      </c>
      <c r="C18" s="2" t="s">
        <v>15</v>
      </c>
      <c r="D18" s="4">
        <v>261</v>
      </c>
      <c r="E18" s="4">
        <v>59</v>
      </c>
      <c r="F18" s="4">
        <v>5.97</v>
      </c>
      <c r="G18" s="4">
        <v>126</v>
      </c>
      <c r="H18" s="4">
        <v>12.63</v>
      </c>
      <c r="I18" s="4">
        <v>181</v>
      </c>
      <c r="J18" s="4">
        <v>18.25</v>
      </c>
      <c r="K18" s="4">
        <v>224</v>
      </c>
      <c r="L18" s="4">
        <v>22.58</v>
      </c>
    </row>
    <row r="19" spans="1:12">
      <c r="A19" s="2"/>
      <c r="B19" s="2">
        <v>4</v>
      </c>
      <c r="C19" s="2" t="s">
        <v>16</v>
      </c>
      <c r="D19" s="4">
        <v>113</v>
      </c>
      <c r="E19" s="7">
        <v>23.22</v>
      </c>
      <c r="F19" s="29">
        <v>3.852937906636777</v>
      </c>
      <c r="G19" s="7">
        <v>50.739999999999995</v>
      </c>
      <c r="H19" s="29">
        <v>8.4193828330211034</v>
      </c>
      <c r="I19" s="7">
        <v>74.819999999999993</v>
      </c>
      <c r="J19" s="29">
        <v>12.415022143607391</v>
      </c>
      <c r="K19" s="7">
        <v>97.18</v>
      </c>
      <c r="L19" s="29">
        <v>16.125258646294657</v>
      </c>
    </row>
    <row r="20" spans="1:12">
      <c r="A20" s="2"/>
      <c r="B20" s="2">
        <v>5</v>
      </c>
      <c r="C20" s="2" t="s">
        <v>17</v>
      </c>
      <c r="D20" s="4">
        <v>96</v>
      </c>
      <c r="E20" s="7">
        <v>17.200000000000003</v>
      </c>
      <c r="F20" s="29">
        <v>3.7298544489356908</v>
      </c>
      <c r="G20" s="7">
        <v>43</v>
      </c>
      <c r="H20" s="29">
        <v>9.3246361223392267</v>
      </c>
      <c r="I20" s="7">
        <v>66.22</v>
      </c>
      <c r="J20" s="29">
        <v>14.35993962840241</v>
      </c>
      <c r="K20" s="7">
        <v>82.56</v>
      </c>
      <c r="L20" s="29">
        <v>17.903301354891315</v>
      </c>
    </row>
    <row r="21" spans="1:12">
      <c r="A21" s="40" t="s">
        <v>12</v>
      </c>
      <c r="B21" s="40"/>
      <c r="C21" s="40"/>
      <c r="D21" s="16">
        <f>SUM(D16:D20)</f>
        <v>888</v>
      </c>
      <c r="E21" s="18">
        <f>SUM(E16:E20)</f>
        <v>188.42000000000002</v>
      </c>
      <c r="F21" s="16">
        <v>5.0199999999999996</v>
      </c>
      <c r="G21" s="18">
        <f>SUM(G16:G20)</f>
        <v>409.74</v>
      </c>
      <c r="H21" s="30">
        <v>10.88</v>
      </c>
      <c r="I21" s="18">
        <f>SUM(I16:I20)</f>
        <v>606.04</v>
      </c>
      <c r="J21" s="30">
        <v>16.170000000000002</v>
      </c>
      <c r="K21" s="18">
        <f>SUM(K16:K20)</f>
        <v>763.74</v>
      </c>
      <c r="L21" s="30">
        <v>20.34</v>
      </c>
    </row>
    <row r="22" spans="1:12">
      <c r="A22" s="2">
        <v>3</v>
      </c>
      <c r="B22" s="2">
        <v>1</v>
      </c>
      <c r="C22" s="2" t="s">
        <v>18</v>
      </c>
      <c r="D22" s="32">
        <v>194</v>
      </c>
      <c r="E22" s="8">
        <v>43.86</v>
      </c>
      <c r="F22" s="21">
        <v>6.0239557309299769</v>
      </c>
      <c r="G22" s="8">
        <v>80.84</v>
      </c>
      <c r="H22" s="21">
        <v>11.102977229557199</v>
      </c>
      <c r="I22" s="8">
        <v>129</v>
      </c>
      <c r="J22" s="21">
        <v>17.717516855676404</v>
      </c>
      <c r="K22" s="8">
        <v>166.84</v>
      </c>
      <c r="L22" s="21">
        <v>22.91465513334148</v>
      </c>
    </row>
    <row r="23" spans="1:12">
      <c r="A23" s="2"/>
      <c r="B23" s="2">
        <v>2</v>
      </c>
      <c r="C23" s="2" t="s">
        <v>19</v>
      </c>
      <c r="D23" s="32">
        <v>110</v>
      </c>
      <c r="E23" s="8">
        <v>25.8</v>
      </c>
      <c r="F23" s="21">
        <v>7.7484225352958669</v>
      </c>
      <c r="G23" s="8">
        <v>57.62</v>
      </c>
      <c r="H23" s="21">
        <v>17.304810328827436</v>
      </c>
      <c r="I23" s="8">
        <v>79.12</v>
      </c>
      <c r="J23" s="21">
        <v>23.761829108240654</v>
      </c>
      <c r="K23" s="8">
        <v>94.6</v>
      </c>
      <c r="L23" s="21">
        <v>28.410882629418172</v>
      </c>
    </row>
    <row r="24" spans="1:12">
      <c r="A24" s="2"/>
      <c r="B24" s="2">
        <v>3</v>
      </c>
      <c r="C24" s="2" t="s">
        <v>20</v>
      </c>
      <c r="D24" s="32">
        <v>298</v>
      </c>
      <c r="E24" s="8">
        <v>61.06</v>
      </c>
      <c r="F24" s="21">
        <v>5.6892880935853416</v>
      </c>
      <c r="G24" s="8">
        <v>134.16</v>
      </c>
      <c r="H24" s="21">
        <v>12.500407642243848</v>
      </c>
      <c r="I24" s="8">
        <v>200.38</v>
      </c>
      <c r="J24" s="21">
        <v>18.670480645146263</v>
      </c>
      <c r="K24" s="8">
        <v>256.27999999999997</v>
      </c>
      <c r="L24" s="21">
        <v>23.87898382941453</v>
      </c>
    </row>
    <row r="25" spans="1:12">
      <c r="A25" s="2"/>
      <c r="B25" s="2">
        <v>4</v>
      </c>
      <c r="C25" s="2" t="s">
        <v>21</v>
      </c>
      <c r="D25" s="32">
        <v>116</v>
      </c>
      <c r="E25" s="8">
        <v>20.64</v>
      </c>
      <c r="F25" s="21">
        <v>3.758700189027655</v>
      </c>
      <c r="G25" s="8">
        <v>52.46</v>
      </c>
      <c r="H25" s="21">
        <v>9.5533629804452893</v>
      </c>
      <c r="I25" s="8">
        <v>77.400000000000006</v>
      </c>
      <c r="J25" s="21">
        <v>14.095125708853704</v>
      </c>
      <c r="K25" s="8">
        <v>99.76</v>
      </c>
      <c r="L25" s="21">
        <v>18.167050913633666</v>
      </c>
    </row>
    <row r="26" spans="1:12">
      <c r="A26" s="2"/>
      <c r="B26" s="2">
        <v>5</v>
      </c>
      <c r="C26" s="2" t="s">
        <v>22</v>
      </c>
      <c r="D26" s="32">
        <v>55</v>
      </c>
      <c r="E26" s="8">
        <v>13.76</v>
      </c>
      <c r="F26" s="21">
        <v>4.1792966875429016</v>
      </c>
      <c r="G26" s="8">
        <v>30.1</v>
      </c>
      <c r="H26" s="21">
        <v>9.1422115040000982</v>
      </c>
      <c r="I26" s="8">
        <v>43</v>
      </c>
      <c r="J26" s="21">
        <v>13.060302148571568</v>
      </c>
      <c r="K26" s="8">
        <v>47.3</v>
      </c>
      <c r="L26" s="21">
        <v>14.366332363428723</v>
      </c>
    </row>
    <row r="27" spans="1:12">
      <c r="A27" s="40" t="s">
        <v>12</v>
      </c>
      <c r="B27" s="40"/>
      <c r="C27" s="40"/>
      <c r="D27" s="17">
        <f>SUM(D22:D26)</f>
        <v>773</v>
      </c>
      <c r="E27" s="18">
        <f>SUM(E22:E26)</f>
        <v>165.12</v>
      </c>
      <c r="F27" s="16">
        <v>5.04</v>
      </c>
      <c r="G27" s="18">
        <f>SUM(G22:G26)</f>
        <v>355.18</v>
      </c>
      <c r="H27" s="16">
        <v>10.84</v>
      </c>
      <c r="I27" s="18">
        <f>SUM(I22:I26)</f>
        <v>528.9</v>
      </c>
      <c r="J27" s="16">
        <v>16.14</v>
      </c>
      <c r="K27" s="18">
        <f>SUM(K22:K26)</f>
        <v>664.78</v>
      </c>
      <c r="L27" s="16">
        <v>20.29</v>
      </c>
    </row>
    <row r="28" spans="1:12">
      <c r="A28" s="2">
        <v>4</v>
      </c>
      <c r="B28" s="2">
        <v>1</v>
      </c>
      <c r="C28" s="2" t="s">
        <v>23</v>
      </c>
      <c r="D28" s="32">
        <v>97</v>
      </c>
      <c r="E28" s="4">
        <v>22</v>
      </c>
      <c r="F28" s="4">
        <v>8.41</v>
      </c>
      <c r="G28" s="4">
        <v>46</v>
      </c>
      <c r="H28" s="4">
        <v>17.829999999999998</v>
      </c>
      <c r="I28" s="4">
        <v>65</v>
      </c>
      <c r="J28" s="4">
        <v>25.57</v>
      </c>
      <c r="K28" s="4">
        <v>83</v>
      </c>
      <c r="L28" s="4">
        <v>32.630000000000003</v>
      </c>
    </row>
    <row r="29" spans="1:12">
      <c r="A29" s="2"/>
      <c r="B29" s="2">
        <v>2</v>
      </c>
      <c r="C29" s="2" t="s">
        <v>24</v>
      </c>
      <c r="D29" s="32">
        <v>56</v>
      </c>
      <c r="E29" s="4">
        <v>6</v>
      </c>
      <c r="F29" s="4">
        <v>0.52</v>
      </c>
      <c r="G29" s="4">
        <v>22</v>
      </c>
      <c r="H29" s="4">
        <v>1.87</v>
      </c>
      <c r="I29" s="4">
        <v>35</v>
      </c>
      <c r="J29" s="4">
        <v>3.07</v>
      </c>
      <c r="K29" s="4">
        <v>48</v>
      </c>
      <c r="L29" s="4">
        <v>4.1900000000000004</v>
      </c>
    </row>
    <row r="30" spans="1:12">
      <c r="A30" s="2"/>
      <c r="B30" s="2">
        <v>3</v>
      </c>
      <c r="C30" s="2" t="s">
        <v>25</v>
      </c>
      <c r="D30" s="32">
        <v>101</v>
      </c>
      <c r="E30" s="4">
        <v>22</v>
      </c>
      <c r="F30" s="4">
        <v>2.06</v>
      </c>
      <c r="G30" s="4">
        <v>47</v>
      </c>
      <c r="H30" s="4">
        <v>4.53</v>
      </c>
      <c r="I30" s="4">
        <v>69</v>
      </c>
      <c r="J30" s="4">
        <v>6.59</v>
      </c>
      <c r="K30" s="4">
        <v>87</v>
      </c>
      <c r="L30" s="4">
        <v>8.32</v>
      </c>
    </row>
    <row r="31" spans="1:12">
      <c r="A31" s="2"/>
      <c r="B31" s="2">
        <v>4</v>
      </c>
      <c r="C31" s="2" t="s">
        <v>26</v>
      </c>
      <c r="D31" s="32">
        <v>212</v>
      </c>
      <c r="E31" s="4">
        <v>37</v>
      </c>
      <c r="F31" s="4">
        <v>4.6500000000000004</v>
      </c>
      <c r="G31" s="4">
        <v>89</v>
      </c>
      <c r="H31" s="4">
        <v>11.24</v>
      </c>
      <c r="I31" s="4">
        <v>136</v>
      </c>
      <c r="J31" s="4">
        <v>17.079999999999998</v>
      </c>
      <c r="K31" s="4">
        <v>182</v>
      </c>
      <c r="L31" s="4">
        <v>22.91</v>
      </c>
    </row>
    <row r="32" spans="1:12">
      <c r="A32" s="2"/>
      <c r="B32" s="2">
        <v>5</v>
      </c>
      <c r="C32" s="2" t="s">
        <v>27</v>
      </c>
      <c r="D32" s="32">
        <v>204</v>
      </c>
      <c r="E32" s="8">
        <v>44.72</v>
      </c>
      <c r="F32" s="21">
        <v>5.8996194006714902</v>
      </c>
      <c r="G32" s="8">
        <v>91.16</v>
      </c>
      <c r="H32" s="21">
        <v>12.026147239830348</v>
      </c>
      <c r="I32" s="8">
        <v>140.18</v>
      </c>
      <c r="J32" s="21">
        <v>18.49303773672025</v>
      </c>
      <c r="K32" s="8">
        <v>175.44</v>
      </c>
      <c r="L32" s="21">
        <v>23.144660725711233</v>
      </c>
    </row>
    <row r="33" spans="1:76">
      <c r="A33" s="2"/>
      <c r="B33" s="2">
        <v>6</v>
      </c>
      <c r="C33" s="2" t="s">
        <v>28</v>
      </c>
      <c r="D33" s="32">
        <v>196</v>
      </c>
      <c r="E33" s="8">
        <v>37.840000000000003</v>
      </c>
      <c r="F33" s="21">
        <v>6.030740200047175</v>
      </c>
      <c r="G33" s="8">
        <v>79.12</v>
      </c>
      <c r="H33" s="21">
        <v>12.609729509189549</v>
      </c>
      <c r="I33" s="8">
        <v>125.56</v>
      </c>
      <c r="J33" s="21">
        <v>20.011092481974718</v>
      </c>
      <c r="K33" s="8">
        <v>168.56</v>
      </c>
      <c r="L33" s="21">
        <v>26.864206345664687</v>
      </c>
    </row>
    <row r="34" spans="1:76">
      <c r="A34" s="2"/>
      <c r="B34" s="2">
        <v>7</v>
      </c>
      <c r="C34" s="2" t="s">
        <v>29</v>
      </c>
      <c r="D34" s="32">
        <v>67</v>
      </c>
      <c r="E34" s="8">
        <v>17.2</v>
      </c>
      <c r="F34" s="21">
        <v>8.0768995975637807</v>
      </c>
      <c r="G34" s="8">
        <v>30.96</v>
      </c>
      <c r="H34" s="21">
        <v>14.538419275614807</v>
      </c>
      <c r="I34" s="8">
        <v>46.44</v>
      </c>
      <c r="J34" s="21">
        <v>21.80762891342221</v>
      </c>
      <c r="K34" s="8">
        <v>57.62</v>
      </c>
      <c r="L34" s="21">
        <v>27.057613651838661</v>
      </c>
    </row>
    <row r="35" spans="1:76">
      <c r="A35" s="2"/>
      <c r="B35" s="2">
        <v>8</v>
      </c>
      <c r="C35" s="2" t="s">
        <v>30</v>
      </c>
      <c r="D35" s="32">
        <v>61</v>
      </c>
      <c r="E35" s="8">
        <v>12.899999999999999</v>
      </c>
      <c r="F35" s="21">
        <v>4.5453424334142563</v>
      </c>
      <c r="G35" s="8">
        <v>23.22</v>
      </c>
      <c r="H35" s="21">
        <v>8.1816163801456607</v>
      </c>
      <c r="I35" s="8">
        <v>41.28</v>
      </c>
      <c r="J35" s="21">
        <v>14.545095786925623</v>
      </c>
      <c r="K35" s="8">
        <v>52.46</v>
      </c>
      <c r="L35" s="21">
        <v>18.484392562551307</v>
      </c>
    </row>
    <row r="36" spans="1:76">
      <c r="A36" s="40" t="s">
        <v>12</v>
      </c>
      <c r="B36" s="40"/>
      <c r="C36" s="40"/>
      <c r="D36" s="17">
        <f>SUM(D28:D35)</f>
        <v>994</v>
      </c>
      <c r="E36" s="18">
        <f>SUM(E28:E35)</f>
        <v>199.66</v>
      </c>
      <c r="F36" s="16">
        <v>3.5</v>
      </c>
      <c r="G36" s="18">
        <f>SUM(G28:G35)</f>
        <v>428.45999999999992</v>
      </c>
      <c r="H36" s="16">
        <v>7.55</v>
      </c>
      <c r="I36" s="18">
        <f>SUM(I28:I35)</f>
        <v>658.46</v>
      </c>
      <c r="J36" s="16">
        <v>11.62</v>
      </c>
      <c r="K36" s="18">
        <f>SUM(K28:K35)</f>
        <v>854.08</v>
      </c>
      <c r="L36" s="16">
        <v>15.07</v>
      </c>
    </row>
    <row r="37" spans="1:76">
      <c r="A37" s="2">
        <v>5</v>
      </c>
      <c r="B37" s="2">
        <v>1</v>
      </c>
      <c r="C37" s="2" t="s">
        <v>31</v>
      </c>
      <c r="D37" s="32">
        <v>184</v>
      </c>
      <c r="E37" s="8">
        <v>45.58</v>
      </c>
      <c r="F37" s="21">
        <v>5.4224786604407695</v>
      </c>
      <c r="G37" s="8">
        <v>82.56</v>
      </c>
      <c r="H37" s="21">
        <v>9.8218481396662991</v>
      </c>
      <c r="I37" s="8">
        <v>123.84</v>
      </c>
      <c r="J37" s="21">
        <v>14.73277220949945</v>
      </c>
      <c r="K37" s="8">
        <v>158.24</v>
      </c>
      <c r="L37" s="21">
        <v>18.825208934360411</v>
      </c>
    </row>
    <row r="38" spans="1:76">
      <c r="A38" s="2"/>
      <c r="B38" s="2">
        <v>2</v>
      </c>
      <c r="C38" s="2" t="s">
        <v>32</v>
      </c>
      <c r="D38" s="32">
        <v>316</v>
      </c>
      <c r="E38" s="8">
        <v>63.64</v>
      </c>
      <c r="F38" s="21">
        <v>7.2449908925318756</v>
      </c>
      <c r="G38" s="8">
        <v>132.44</v>
      </c>
      <c r="H38" s="21">
        <v>15.077413479052824</v>
      </c>
      <c r="I38" s="8">
        <v>201.24</v>
      </c>
      <c r="J38" s="21">
        <v>22.909836065573771</v>
      </c>
      <c r="K38" s="8">
        <v>271.76</v>
      </c>
      <c r="L38" s="21">
        <v>30.938069216757743</v>
      </c>
    </row>
    <row r="39" spans="1:76">
      <c r="A39" s="2"/>
      <c r="B39" s="2">
        <v>3</v>
      </c>
      <c r="C39" s="2" t="s">
        <v>33</v>
      </c>
      <c r="D39" s="32">
        <v>208</v>
      </c>
      <c r="E39" s="8">
        <v>38.700000000000003</v>
      </c>
      <c r="F39" s="21">
        <v>7.4615211091637894</v>
      </c>
      <c r="G39" s="8">
        <v>83.42</v>
      </c>
      <c r="H39" s="21">
        <v>16.083723279753055</v>
      </c>
      <c r="I39" s="8">
        <v>129</v>
      </c>
      <c r="J39" s="21">
        <v>24.871737030545965</v>
      </c>
      <c r="K39" s="8">
        <v>178.88</v>
      </c>
      <c r="L39" s="21">
        <v>34.488808682357067</v>
      </c>
    </row>
    <row r="40" spans="1:76">
      <c r="A40" s="2"/>
      <c r="B40" s="2">
        <v>4</v>
      </c>
      <c r="C40" s="2" t="s">
        <v>34</v>
      </c>
      <c r="D40" s="4">
        <v>143</v>
      </c>
      <c r="E40" s="5">
        <v>30</v>
      </c>
      <c r="F40" s="5">
        <v>6.4</v>
      </c>
      <c r="G40" s="5">
        <v>64</v>
      </c>
      <c r="H40" s="5">
        <v>13.54</v>
      </c>
      <c r="I40" s="5">
        <v>95</v>
      </c>
      <c r="J40" s="5">
        <v>20.13</v>
      </c>
      <c r="K40" s="5">
        <v>123</v>
      </c>
      <c r="L40" s="5">
        <v>26.17</v>
      </c>
    </row>
    <row r="41" spans="1:76">
      <c r="A41" s="2"/>
      <c r="B41" s="2">
        <v>5</v>
      </c>
      <c r="C41" s="2" t="s">
        <v>35</v>
      </c>
      <c r="D41" s="32">
        <v>231</v>
      </c>
      <c r="E41" s="8">
        <v>45.58</v>
      </c>
      <c r="F41" s="21">
        <v>5.3724848154814318</v>
      </c>
      <c r="G41" s="8">
        <v>106.64</v>
      </c>
      <c r="H41" s="21">
        <v>12.569587115466</v>
      </c>
      <c r="I41" s="8">
        <v>155.66000000000003</v>
      </c>
      <c r="J41" s="21">
        <v>18.347542483059232</v>
      </c>
      <c r="K41" s="8">
        <v>198.66</v>
      </c>
      <c r="L41" s="21">
        <v>23.415924384456808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>
      <c r="A42" s="2"/>
      <c r="B42" s="2">
        <v>6</v>
      </c>
      <c r="C42" s="2" t="s">
        <v>36</v>
      </c>
      <c r="D42" s="32">
        <v>30.5</v>
      </c>
      <c r="E42" s="8">
        <v>5.5900000000000007</v>
      </c>
      <c r="F42" s="21">
        <v>2.8802704053503989</v>
      </c>
      <c r="G42" s="8">
        <v>11.61</v>
      </c>
      <c r="H42" s="21">
        <v>5.9821000726508275</v>
      </c>
      <c r="I42" s="8">
        <v>19.350000000000001</v>
      </c>
      <c r="J42" s="21">
        <v>9.9701667877513795</v>
      </c>
      <c r="K42" s="8">
        <v>26.23</v>
      </c>
      <c r="L42" s="21">
        <v>13.515114978951868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>
      <c r="A43" s="2"/>
      <c r="B43" s="2">
        <v>7</v>
      </c>
      <c r="C43" s="2" t="s">
        <v>37</v>
      </c>
      <c r="D43" s="32">
        <v>118</v>
      </c>
      <c r="E43" s="8">
        <v>32.68</v>
      </c>
      <c r="F43" s="21">
        <v>6.3563071955809276</v>
      </c>
      <c r="G43" s="8">
        <v>58.480000000000004</v>
      </c>
      <c r="H43" s="21">
        <v>11.374444455250082</v>
      </c>
      <c r="I43" s="8">
        <v>81.7</v>
      </c>
      <c r="J43" s="21">
        <v>15.890767988952319</v>
      </c>
      <c r="K43" s="8">
        <v>101.48</v>
      </c>
      <c r="L43" s="21">
        <v>19.738006554698664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>
      <c r="A44" s="2"/>
      <c r="B44" s="2">
        <v>8</v>
      </c>
      <c r="C44" s="2" t="s">
        <v>38</v>
      </c>
      <c r="D44" s="32">
        <v>234</v>
      </c>
      <c r="E44" s="8">
        <v>49.88</v>
      </c>
      <c r="F44" s="21">
        <v>5.8842473696069426</v>
      </c>
      <c r="G44" s="8">
        <v>106.64000000000001</v>
      </c>
      <c r="H44" s="21">
        <v>12.580115066056225</v>
      </c>
      <c r="I44" s="8">
        <v>154.80000000000001</v>
      </c>
      <c r="J44" s="21">
        <v>18.261457353952579</v>
      </c>
      <c r="K44" s="8">
        <v>201.24</v>
      </c>
      <c r="L44" s="21">
        <v>23.73989456013835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>
      <c r="A45" s="47" t="s">
        <v>12</v>
      </c>
      <c r="B45" s="47"/>
      <c r="C45" s="47"/>
      <c r="D45" s="36">
        <f>SUM(D37:D44)</f>
        <v>1464.5</v>
      </c>
      <c r="E45" s="25">
        <f>SUM(E37:E44)</f>
        <v>311.64999999999998</v>
      </c>
      <c r="F45" s="26">
        <v>5.57</v>
      </c>
      <c r="G45" s="25">
        <f>SUM(G37:G44)</f>
        <v>645.79</v>
      </c>
      <c r="H45" s="26">
        <v>11.54</v>
      </c>
      <c r="I45" s="25">
        <f>SUM(I37:I44)</f>
        <v>960.59000000000015</v>
      </c>
      <c r="J45" s="26">
        <v>17.170000000000002</v>
      </c>
      <c r="K45" s="28">
        <f>SUM(K37:K44)</f>
        <v>1259.49</v>
      </c>
      <c r="L45" s="26">
        <v>22.52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s="5" customFormat="1">
      <c r="A46" s="2">
        <v>6</v>
      </c>
      <c r="B46" s="2">
        <v>1</v>
      </c>
      <c r="C46" s="2" t="s">
        <v>39</v>
      </c>
      <c r="D46" s="32">
        <v>165</v>
      </c>
      <c r="E46" s="8">
        <v>38.699999999999996</v>
      </c>
      <c r="F46" s="21">
        <v>7.3991082831774486</v>
      </c>
      <c r="G46" s="8">
        <v>79.12</v>
      </c>
      <c r="H46" s="21">
        <v>15.127065823385006</v>
      </c>
      <c r="I46" s="14">
        <v>116.96000000000001</v>
      </c>
      <c r="J46" s="21">
        <v>22.3617494780474</v>
      </c>
      <c r="K46" s="14">
        <v>141.9</v>
      </c>
      <c r="L46" s="21">
        <v>27.130063704983979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5" customFormat="1">
      <c r="A47" s="2"/>
      <c r="B47" s="2">
        <v>2</v>
      </c>
      <c r="C47" s="2" t="s">
        <v>40</v>
      </c>
      <c r="D47" s="32">
        <v>260</v>
      </c>
      <c r="E47" s="8">
        <v>58.480000000000004</v>
      </c>
      <c r="F47" s="21">
        <v>8.5003335886728131</v>
      </c>
      <c r="G47" s="8">
        <v>120.4</v>
      </c>
      <c r="H47" s="21">
        <v>17.500686800208729</v>
      </c>
      <c r="I47" s="14">
        <v>175.44</v>
      </c>
      <c r="J47" s="21">
        <v>25.501000766018436</v>
      </c>
      <c r="K47" s="14">
        <v>223.6</v>
      </c>
      <c r="L47" s="21">
        <v>32.501275486101932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5" customFormat="1">
      <c r="A48" s="2"/>
      <c r="B48" s="2">
        <v>3</v>
      </c>
      <c r="C48" s="2" t="s">
        <v>41</v>
      </c>
      <c r="D48" s="32">
        <v>543</v>
      </c>
      <c r="E48" s="8">
        <v>114.38</v>
      </c>
      <c r="F48" s="21">
        <v>8.3053897172333571</v>
      </c>
      <c r="G48" s="8">
        <v>239.07999999999998</v>
      </c>
      <c r="H48" s="21">
        <v>17.360137905194534</v>
      </c>
      <c r="I48" s="14">
        <v>359.48</v>
      </c>
      <c r="J48" s="21">
        <v>26.102653397019122</v>
      </c>
      <c r="K48" s="14">
        <v>466.98</v>
      </c>
      <c r="L48" s="21">
        <v>33.908470800433932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5" customFormat="1">
      <c r="A49" s="2"/>
      <c r="B49" s="2">
        <v>4</v>
      </c>
      <c r="C49" s="2" t="s">
        <v>42</v>
      </c>
      <c r="D49" s="32">
        <v>58.5</v>
      </c>
      <c r="E49" s="8">
        <v>15.48</v>
      </c>
      <c r="F49" s="21">
        <v>6.9282514221265439</v>
      </c>
      <c r="G49" s="8">
        <v>31.82</v>
      </c>
      <c r="H49" s="21">
        <v>14.241405701037895</v>
      </c>
      <c r="I49" s="14">
        <v>41.28</v>
      </c>
      <c r="J49" s="21">
        <v>18.47533712567078</v>
      </c>
      <c r="K49" s="14">
        <v>50.31</v>
      </c>
      <c r="L49" s="21">
        <v>22.516817121911259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5" customFormat="1">
      <c r="A50" s="2"/>
      <c r="B50" s="2">
        <v>5</v>
      </c>
      <c r="C50" s="2" t="s">
        <v>43</v>
      </c>
      <c r="D50" s="32">
        <v>178</v>
      </c>
      <c r="E50" s="8">
        <v>33.54</v>
      </c>
      <c r="F50" s="21">
        <v>7.0615134882487069</v>
      </c>
      <c r="G50" s="8">
        <v>73.960000000000008</v>
      </c>
      <c r="H50" s="21">
        <v>15.571542563830484</v>
      </c>
      <c r="I50" s="14">
        <v>116.96000000000001</v>
      </c>
      <c r="J50" s="21">
        <v>24.624764984662161</v>
      </c>
      <c r="K50" s="14">
        <v>153.07999999999998</v>
      </c>
      <c r="L50" s="21">
        <v>32.229471818160761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s="5" customFormat="1">
      <c r="A51" s="2"/>
      <c r="B51" s="2">
        <v>6</v>
      </c>
      <c r="C51" s="2" t="s">
        <v>44</v>
      </c>
      <c r="D51" s="32">
        <v>364</v>
      </c>
      <c r="E51" s="8">
        <v>74.819999999999993</v>
      </c>
      <c r="F51" s="21">
        <v>11.418577393597538</v>
      </c>
      <c r="G51" s="8">
        <v>157.38</v>
      </c>
      <c r="H51" s="21">
        <v>24.01838693136034</v>
      </c>
      <c r="I51" s="14">
        <v>235.64</v>
      </c>
      <c r="J51" s="21">
        <v>35.961956389031329</v>
      </c>
      <c r="K51" s="14">
        <v>313.04000000000002</v>
      </c>
      <c r="L51" s="21">
        <v>47.774277830683957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s="5" customFormat="1">
      <c r="A52" s="2"/>
      <c r="B52" s="2">
        <v>7</v>
      </c>
      <c r="C52" s="2" t="s">
        <v>45</v>
      </c>
      <c r="D52" s="32">
        <v>135</v>
      </c>
      <c r="E52" s="8">
        <v>28.380000000000003</v>
      </c>
      <c r="F52" s="21">
        <v>2.3027172550441923</v>
      </c>
      <c r="G52" s="8">
        <v>61.92</v>
      </c>
      <c r="H52" s="21">
        <v>5.0241103746418743</v>
      </c>
      <c r="I52" s="14">
        <v>88.580000000000013</v>
      </c>
      <c r="J52" s="21">
        <v>7.1872690081682356</v>
      </c>
      <c r="K52" s="14">
        <v>116.1</v>
      </c>
      <c r="L52" s="21">
        <v>9.4202069524535119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s="5" customFormat="1">
      <c r="A53" s="2"/>
      <c r="B53" s="2">
        <v>8</v>
      </c>
      <c r="C53" s="2" t="s">
        <v>46</v>
      </c>
      <c r="D53" s="32">
        <v>124</v>
      </c>
      <c r="E53" s="8">
        <v>26.66</v>
      </c>
      <c r="F53" s="21">
        <v>4.850447565679354</v>
      </c>
      <c r="G53" s="8">
        <v>56.760000000000005</v>
      </c>
      <c r="H53" s="21">
        <v>10.326759333381851</v>
      </c>
      <c r="I53" s="14">
        <v>82.56</v>
      </c>
      <c r="J53" s="21">
        <v>15.020740848555418</v>
      </c>
      <c r="K53" s="14">
        <v>106.64</v>
      </c>
      <c r="L53" s="21">
        <v>19.401790262717412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>
      <c r="A54" s="39" t="s">
        <v>12</v>
      </c>
      <c r="B54" s="39"/>
      <c r="C54" s="39"/>
      <c r="D54" s="34">
        <f>SUM(D46:D53)</f>
        <v>1827.5</v>
      </c>
      <c r="E54" s="27">
        <f>SUM(E46:E53)</f>
        <v>390.44</v>
      </c>
      <c r="F54" s="20">
        <v>6.13</v>
      </c>
      <c r="G54" s="27">
        <f>SUM(G46:G53)</f>
        <v>820.43999999999994</v>
      </c>
      <c r="H54" s="20">
        <v>12.87</v>
      </c>
      <c r="I54" s="19">
        <f>SUM(I46:I53)</f>
        <v>1216.8999999999999</v>
      </c>
      <c r="J54" s="20">
        <v>19.09</v>
      </c>
      <c r="K54" s="19">
        <f>SUM(K46:K53)</f>
        <v>1571.6499999999999</v>
      </c>
      <c r="L54" s="20">
        <v>24.66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>
      <c r="A55" s="2">
        <v>7</v>
      </c>
      <c r="B55" s="2">
        <v>1</v>
      </c>
      <c r="C55" s="2" t="s">
        <v>47</v>
      </c>
      <c r="D55" s="32">
        <v>96</v>
      </c>
      <c r="E55" s="8">
        <v>16.34</v>
      </c>
      <c r="F55" s="21">
        <v>1.6596296608525458</v>
      </c>
      <c r="G55" s="8">
        <v>40.42</v>
      </c>
      <c r="H55" s="21">
        <v>4.1053996873720875</v>
      </c>
      <c r="I55" s="8">
        <v>65.36</v>
      </c>
      <c r="J55" s="21">
        <v>6.6385186434101833</v>
      </c>
      <c r="K55" s="8">
        <v>82.56</v>
      </c>
      <c r="L55" s="21">
        <v>8.3854972337812832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>
      <c r="A56" s="2"/>
      <c r="B56" s="2">
        <v>2</v>
      </c>
      <c r="C56" s="2" t="s">
        <v>48</v>
      </c>
      <c r="D56" s="32">
        <v>427</v>
      </c>
      <c r="E56" s="8">
        <v>103.20000000000002</v>
      </c>
      <c r="F56" s="21">
        <v>5.8035041468061621</v>
      </c>
      <c r="G56" s="8">
        <v>192.64000000000001</v>
      </c>
      <c r="H56" s="21">
        <v>10.833207740704834</v>
      </c>
      <c r="I56" s="8">
        <v>288.10000000000002</v>
      </c>
      <c r="J56" s="21">
        <v>16.201449076500534</v>
      </c>
      <c r="K56" s="8">
        <v>367.22</v>
      </c>
      <c r="L56" s="21">
        <v>20.650802255718592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>
      <c r="A57" s="2"/>
      <c r="B57" s="2">
        <v>3</v>
      </c>
      <c r="C57" s="2" t="s">
        <v>49</v>
      </c>
      <c r="D57" s="32">
        <v>116</v>
      </c>
      <c r="E57" s="8">
        <v>26.66</v>
      </c>
      <c r="F57" s="21">
        <v>2.805143534754424</v>
      </c>
      <c r="G57" s="8">
        <v>50.739999999999995</v>
      </c>
      <c r="H57" s="21">
        <v>5.3388215661455165</v>
      </c>
      <c r="I57" s="8">
        <v>73.959999999999994</v>
      </c>
      <c r="J57" s="21">
        <v>7.7820110964154976</v>
      </c>
      <c r="K57" s="8">
        <v>99.76</v>
      </c>
      <c r="L57" s="21">
        <v>10.496666130048808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>
      <c r="A58" s="2"/>
      <c r="B58" s="2">
        <v>4</v>
      </c>
      <c r="C58" s="2" t="s">
        <v>50</v>
      </c>
      <c r="D58" s="32">
        <v>223</v>
      </c>
      <c r="E58" s="8">
        <v>54.180000000000007</v>
      </c>
      <c r="F58" s="21">
        <v>4.1397806328867297</v>
      </c>
      <c r="G58" s="8">
        <v>101.48</v>
      </c>
      <c r="H58" s="21">
        <v>7.7538748362005414</v>
      </c>
      <c r="I58" s="8">
        <v>158.24</v>
      </c>
      <c r="J58" s="21">
        <v>12.090787880177114</v>
      </c>
      <c r="K58" s="8">
        <v>191.78</v>
      </c>
      <c r="L58" s="21">
        <v>14.653509224345088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>
      <c r="A59" s="47" t="s">
        <v>12</v>
      </c>
      <c r="B59" s="47"/>
      <c r="C59" s="47"/>
      <c r="D59" s="36">
        <f>SUM(D55:D58)</f>
        <v>862</v>
      </c>
      <c r="E59" s="25">
        <f>SUM(E55:E58)</f>
        <v>200.38000000000002</v>
      </c>
      <c r="F59" s="26">
        <v>3.65</v>
      </c>
      <c r="G59" s="25">
        <f>SUM(G55:G58)</f>
        <v>385.28000000000003</v>
      </c>
      <c r="H59" s="26">
        <v>7.01</v>
      </c>
      <c r="I59" s="25">
        <f>SUM(I55:I58)</f>
        <v>585.66000000000008</v>
      </c>
      <c r="J59" s="26">
        <v>10.66</v>
      </c>
      <c r="K59" s="25">
        <f>SUM(K55:K58)</f>
        <v>741.32</v>
      </c>
      <c r="L59" s="26">
        <v>13.49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s="5" customFormat="1">
      <c r="A60" s="2">
        <v>8</v>
      </c>
      <c r="B60" s="2">
        <v>1</v>
      </c>
      <c r="C60" s="2" t="s">
        <v>51</v>
      </c>
      <c r="D60" s="5">
        <v>68</v>
      </c>
      <c r="E60" s="5">
        <v>15</v>
      </c>
      <c r="F60" s="5">
        <v>2.1800000000000002</v>
      </c>
      <c r="G60" s="5">
        <v>34</v>
      </c>
      <c r="H60" s="5">
        <v>4.7300000000000004</v>
      </c>
      <c r="I60" s="5">
        <v>46</v>
      </c>
      <c r="J60" s="5">
        <v>6.54</v>
      </c>
      <c r="K60" s="5">
        <v>58</v>
      </c>
      <c r="L60" s="5">
        <v>8.24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s="5" customFormat="1">
      <c r="A61" s="2"/>
      <c r="B61" s="2">
        <v>2</v>
      </c>
      <c r="C61" s="2" t="s">
        <v>52</v>
      </c>
      <c r="D61" s="5">
        <v>17</v>
      </c>
      <c r="E61" s="5">
        <v>6</v>
      </c>
      <c r="F61" s="5">
        <v>1.45</v>
      </c>
      <c r="G61" s="5">
        <v>8</v>
      </c>
      <c r="H61" s="5">
        <v>1.45</v>
      </c>
      <c r="I61" s="5">
        <v>11</v>
      </c>
      <c r="J61" s="5">
        <v>2.7</v>
      </c>
      <c r="K61" s="5">
        <v>15</v>
      </c>
      <c r="L61" s="5">
        <v>3.53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s="5" customFormat="1">
      <c r="A62" s="2"/>
      <c r="B62" s="2">
        <v>3</v>
      </c>
      <c r="C62" s="2" t="s">
        <v>53</v>
      </c>
      <c r="D62" s="5">
        <v>128</v>
      </c>
      <c r="E62" s="5">
        <v>29</v>
      </c>
      <c r="F62" s="5">
        <v>4.63</v>
      </c>
      <c r="G62" s="5">
        <v>64</v>
      </c>
      <c r="H62" s="5">
        <v>10.09</v>
      </c>
      <c r="I62" s="5">
        <v>91</v>
      </c>
      <c r="J62" s="5">
        <v>14.45</v>
      </c>
      <c r="K62" s="5">
        <v>110</v>
      </c>
      <c r="L62" s="5">
        <v>17.45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5" customFormat="1">
      <c r="A63" s="2"/>
      <c r="B63" s="2">
        <v>4</v>
      </c>
      <c r="C63" s="2" t="s">
        <v>54</v>
      </c>
      <c r="D63" s="5">
        <v>205</v>
      </c>
      <c r="E63" s="5">
        <v>51</v>
      </c>
      <c r="F63" s="5">
        <v>4.4800000000000004</v>
      </c>
      <c r="G63" s="5">
        <v>91</v>
      </c>
      <c r="H63" s="5">
        <v>8.0500000000000007</v>
      </c>
      <c r="I63" s="5">
        <v>135</v>
      </c>
      <c r="J63" s="5">
        <v>11.93</v>
      </c>
      <c r="K63" s="5">
        <v>176</v>
      </c>
      <c r="L63" s="5">
        <v>15.58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5" customFormat="1">
      <c r="A64" s="2"/>
      <c r="B64" s="2">
        <v>5</v>
      </c>
      <c r="C64" s="2" t="s">
        <v>55</v>
      </c>
      <c r="D64" s="5">
        <v>70</v>
      </c>
      <c r="E64" s="5">
        <v>15</v>
      </c>
      <c r="F64" s="5">
        <v>3.01</v>
      </c>
      <c r="G64" s="5">
        <v>42</v>
      </c>
      <c r="H64" s="5">
        <v>8.1199999999999992</v>
      </c>
      <c r="I64" s="5">
        <v>51</v>
      </c>
      <c r="J64" s="5">
        <v>9.9600000000000009</v>
      </c>
      <c r="K64" s="5">
        <v>60</v>
      </c>
      <c r="L64" s="5">
        <v>11.64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5" customFormat="1">
      <c r="A65" s="2"/>
      <c r="B65" s="2">
        <v>6</v>
      </c>
      <c r="C65" s="2" t="s">
        <v>56</v>
      </c>
      <c r="D65" s="5">
        <v>46</v>
      </c>
      <c r="E65" s="8">
        <v>8.6</v>
      </c>
      <c r="F65" s="21">
        <v>1.699255488990405</v>
      </c>
      <c r="G65" s="8">
        <v>24.08</v>
      </c>
      <c r="H65" s="21">
        <v>4.7579153691731335</v>
      </c>
      <c r="I65" s="8">
        <v>31.819999999999997</v>
      </c>
      <c r="J65" s="21">
        <v>6.287245309264498</v>
      </c>
      <c r="K65" s="8">
        <v>39.56</v>
      </c>
      <c r="L65" s="21">
        <v>7.8165752493558633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5" customFormat="1">
      <c r="A66" s="2"/>
      <c r="B66" s="2">
        <v>7</v>
      </c>
      <c r="C66" s="2" t="s">
        <v>57</v>
      </c>
      <c r="D66" s="5">
        <v>188</v>
      </c>
      <c r="E66" s="8">
        <v>43</v>
      </c>
      <c r="F66" s="21">
        <v>2.7552957745937379</v>
      </c>
      <c r="G66" s="8">
        <v>85.14</v>
      </c>
      <c r="H66" s="21">
        <v>5.4554856336956012</v>
      </c>
      <c r="I66" s="8">
        <v>134.16</v>
      </c>
      <c r="J66" s="21">
        <v>8.5965228167324632</v>
      </c>
      <c r="K66" s="8">
        <v>161.68</v>
      </c>
      <c r="L66" s="21">
        <v>10.359912112472456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>
      <c r="A67" s="42" t="s">
        <v>12</v>
      </c>
      <c r="B67" s="42"/>
      <c r="C67" s="42"/>
      <c r="D67" s="23">
        <f>SUM(D60:D66)</f>
        <v>722</v>
      </c>
      <c r="E67" s="22">
        <f>SUM(E60:E66)</f>
        <v>167.6</v>
      </c>
      <c r="F67" s="31">
        <v>2.81</v>
      </c>
      <c r="G67" s="22">
        <f>SUM(G60:G66)</f>
        <v>348.21999999999997</v>
      </c>
      <c r="H67" s="31">
        <v>5.76</v>
      </c>
      <c r="I67" s="22">
        <f>SUM(I60:I66)</f>
        <v>499.98</v>
      </c>
      <c r="J67" s="31">
        <v>8.36</v>
      </c>
      <c r="K67" s="22">
        <f>SUM(K60:K66)</f>
        <v>620.24</v>
      </c>
      <c r="L67" s="23">
        <v>10.36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5" customFormat="1">
      <c r="A68" s="2">
        <v>9</v>
      </c>
      <c r="B68" s="2">
        <v>1</v>
      </c>
      <c r="C68" s="2" t="s">
        <v>58</v>
      </c>
      <c r="D68" s="32">
        <v>111</v>
      </c>
      <c r="E68" s="8">
        <v>24.94</v>
      </c>
      <c r="F68" s="21">
        <v>2.1985597406157908</v>
      </c>
      <c r="G68" s="8">
        <v>47.3</v>
      </c>
      <c r="H68" s="21">
        <v>4.169682266685121</v>
      </c>
      <c r="I68" s="8">
        <v>75.679999999999993</v>
      </c>
      <c r="J68" s="21">
        <v>6.6714916266961932</v>
      </c>
      <c r="K68" s="8">
        <v>95.460000000000008</v>
      </c>
      <c r="L68" s="21">
        <v>8.4151769382190604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s="5" customFormat="1">
      <c r="A69" s="2"/>
      <c r="B69" s="2">
        <v>2</v>
      </c>
      <c r="C69" s="2" t="s">
        <v>59</v>
      </c>
      <c r="D69" s="32">
        <v>774</v>
      </c>
      <c r="E69" s="8">
        <v>170.28</v>
      </c>
      <c r="F69" s="21">
        <v>6.5349895189943767</v>
      </c>
      <c r="G69" s="8">
        <v>360.34000000000003</v>
      </c>
      <c r="H69" s="21">
        <v>13.82909398211436</v>
      </c>
      <c r="I69" s="8">
        <v>517.72</v>
      </c>
      <c r="J69" s="21">
        <v>19.869008537548556</v>
      </c>
      <c r="K69" s="8">
        <v>665.64</v>
      </c>
      <c r="L69" s="21">
        <v>25.54586811970529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s="5" customFormat="1">
      <c r="A70" s="2"/>
      <c r="B70" s="2">
        <v>3</v>
      </c>
      <c r="C70" s="2" t="s">
        <v>60</v>
      </c>
      <c r="D70" s="32">
        <v>272</v>
      </c>
      <c r="E70" s="8">
        <v>60.2</v>
      </c>
      <c r="F70" s="21">
        <v>3.8341751109808992</v>
      </c>
      <c r="G70" s="8">
        <v>129.86000000000001</v>
      </c>
      <c r="H70" s="21">
        <v>8.2708634536873689</v>
      </c>
      <c r="I70" s="8">
        <v>185.76000000000002</v>
      </c>
      <c r="J70" s="21">
        <v>11.83116891388392</v>
      </c>
      <c r="K70" s="8">
        <v>233.92000000000002</v>
      </c>
      <c r="L70" s="21">
        <v>14.898509002668641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5" customFormat="1">
      <c r="A71" s="2"/>
      <c r="B71" s="2">
        <v>4</v>
      </c>
      <c r="C71" s="2" t="s">
        <v>61</v>
      </c>
      <c r="D71" s="32">
        <v>236</v>
      </c>
      <c r="E71" s="8">
        <v>58.480000000000004</v>
      </c>
      <c r="F71" s="21">
        <v>4.2155799125598765</v>
      </c>
      <c r="G71" s="8">
        <v>108.36</v>
      </c>
      <c r="H71" s="21">
        <v>7.8112216026844781</v>
      </c>
      <c r="I71" s="8">
        <v>158.24</v>
      </c>
      <c r="J71" s="21">
        <v>11.406863292809078</v>
      </c>
      <c r="K71" s="8">
        <v>202.96</v>
      </c>
      <c r="L71" s="21">
        <v>14.630542049472512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>
      <c r="A72" s="42" t="s">
        <v>12</v>
      </c>
      <c r="B72" s="42"/>
      <c r="C72" s="42"/>
      <c r="D72" s="35">
        <f>SUM(D68:D71)</f>
        <v>1393</v>
      </c>
      <c r="E72" s="22">
        <f>SUM(E68:E71)</f>
        <v>313.90000000000003</v>
      </c>
      <c r="F72" s="23">
        <v>4.28</v>
      </c>
      <c r="G72" s="22">
        <f>SUM(G68:G71)</f>
        <v>645.86</v>
      </c>
      <c r="H72" s="23">
        <v>8.81</v>
      </c>
      <c r="I72" s="22">
        <f>SUM(I68:I71)</f>
        <v>937.4</v>
      </c>
      <c r="J72" s="23">
        <v>12.79</v>
      </c>
      <c r="K72" s="24">
        <f>SUM(K68:K71)</f>
        <v>1197.98</v>
      </c>
      <c r="L72" s="23">
        <v>16.34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s="5" customFormat="1">
      <c r="A73" s="2">
        <v>10</v>
      </c>
      <c r="B73" s="2">
        <v>1</v>
      </c>
      <c r="C73" s="2" t="s">
        <v>62</v>
      </c>
      <c r="D73" s="32">
        <v>48</v>
      </c>
      <c r="E73" s="14">
        <v>12.04</v>
      </c>
      <c r="F73" s="21">
        <v>3.50421728475549</v>
      </c>
      <c r="G73" s="14">
        <v>24.08</v>
      </c>
      <c r="H73" s="21">
        <v>7.00843456951098</v>
      </c>
      <c r="I73" s="14">
        <v>32.68</v>
      </c>
      <c r="J73" s="21">
        <v>9.5114469157649033</v>
      </c>
      <c r="K73" s="14">
        <v>41.28</v>
      </c>
      <c r="L73" s="21">
        <v>12.014459262018823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s="5" customFormat="1">
      <c r="A74" s="2"/>
      <c r="B74" s="2">
        <v>2</v>
      </c>
      <c r="C74" s="2" t="s">
        <v>63</v>
      </c>
      <c r="D74" s="32">
        <v>74</v>
      </c>
      <c r="E74" s="14">
        <v>16.34</v>
      </c>
      <c r="F74" s="21">
        <v>3.0241002653953357</v>
      </c>
      <c r="G74" s="14">
        <v>33.54</v>
      </c>
      <c r="H74" s="21">
        <v>6.2073637026535824</v>
      </c>
      <c r="I74" s="14">
        <v>49.879999999999995</v>
      </c>
      <c r="J74" s="21">
        <v>9.2314639680489172</v>
      </c>
      <c r="K74" s="14">
        <v>63.64</v>
      </c>
      <c r="L74" s="21">
        <v>11.778074717855516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s="5" customFormat="1">
      <c r="A75" s="2"/>
      <c r="B75" s="2">
        <v>3</v>
      </c>
      <c r="C75" s="2" t="s">
        <v>64</v>
      </c>
      <c r="D75" s="32">
        <v>171</v>
      </c>
      <c r="E75" s="14">
        <v>35.260000000000005</v>
      </c>
      <c r="F75" s="21">
        <v>2.4147393608679368</v>
      </c>
      <c r="G75" s="14">
        <v>67.94</v>
      </c>
      <c r="H75" s="21">
        <v>4.6527904758187075</v>
      </c>
      <c r="I75" s="14">
        <v>107.5</v>
      </c>
      <c r="J75" s="21">
        <v>7.3620102465485884</v>
      </c>
      <c r="K75" s="14">
        <v>147.06</v>
      </c>
      <c r="L75" s="21">
        <v>10.07123001727847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s="5" customFormat="1">
      <c r="A76" s="2"/>
      <c r="B76" s="2">
        <v>4</v>
      </c>
      <c r="C76" s="2" t="s">
        <v>65</v>
      </c>
      <c r="D76" s="32">
        <v>36</v>
      </c>
      <c r="E76" s="14">
        <v>10.32</v>
      </c>
      <c r="F76" s="21">
        <v>2.7586501860485009</v>
      </c>
      <c r="G76" s="14">
        <v>20.21</v>
      </c>
      <c r="H76" s="21">
        <v>5.4023566143449813</v>
      </c>
      <c r="I76" s="14">
        <v>26.23</v>
      </c>
      <c r="J76" s="21">
        <v>7.0115692228732724</v>
      </c>
      <c r="K76" s="14">
        <v>30.96</v>
      </c>
      <c r="L76" s="21">
        <v>8.2759505581455013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s="5" customFormat="1">
      <c r="A77" s="2"/>
      <c r="B77" s="2">
        <v>5</v>
      </c>
      <c r="C77" s="2" t="s">
        <v>66</v>
      </c>
      <c r="D77" s="32">
        <v>521</v>
      </c>
      <c r="E77" s="14">
        <v>108.36</v>
      </c>
      <c r="F77" s="21">
        <v>5.91574808608953</v>
      </c>
      <c r="G77" s="14">
        <v>236.5</v>
      </c>
      <c r="H77" s="21">
        <v>12.911354949798577</v>
      </c>
      <c r="I77" s="14">
        <v>356.9</v>
      </c>
      <c r="J77" s="21">
        <v>19.484408378786949</v>
      </c>
      <c r="K77" s="14">
        <v>448.06</v>
      </c>
      <c r="L77" s="21">
        <v>24.46114883216385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>
      <c r="A78" s="39" t="s">
        <v>12</v>
      </c>
      <c r="B78" s="39"/>
      <c r="C78" s="39"/>
      <c r="D78" s="34">
        <f>SUM(D73:D77)</f>
        <v>850</v>
      </c>
      <c r="E78" s="19">
        <f>SUM(E73:E77)</f>
        <v>182.32</v>
      </c>
      <c r="F78" s="20">
        <v>3.66</v>
      </c>
      <c r="G78" s="19">
        <f>SUM(G73:G77)</f>
        <v>382.27</v>
      </c>
      <c r="H78" s="20">
        <v>7.67</v>
      </c>
      <c r="I78" s="19">
        <f>SUM(I73:I77)</f>
        <v>573.18999999999994</v>
      </c>
      <c r="J78" s="20">
        <v>11.51</v>
      </c>
      <c r="K78" s="19">
        <f>SUM(K73:K77)</f>
        <v>731</v>
      </c>
      <c r="L78" s="20">
        <v>14.68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s="6" customFormat="1">
      <c r="A79" s="2">
        <v>11</v>
      </c>
      <c r="B79" s="2">
        <v>1</v>
      </c>
      <c r="C79" s="2" t="s">
        <v>67</v>
      </c>
      <c r="D79" s="32">
        <v>150</v>
      </c>
      <c r="E79" s="8">
        <v>31.82</v>
      </c>
      <c r="F79" s="21">
        <v>7.10380439757194</v>
      </c>
      <c r="G79" s="8">
        <v>62.78</v>
      </c>
      <c r="H79" s="21">
        <v>14.015614081695983</v>
      </c>
      <c r="I79" s="8">
        <v>98.9</v>
      </c>
      <c r="J79" s="21">
        <v>22.079392046507376</v>
      </c>
      <c r="K79" s="8">
        <v>129</v>
      </c>
      <c r="L79" s="21">
        <v>28.799207017183534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s="6" customFormat="1">
      <c r="A80" s="2"/>
      <c r="B80" s="2">
        <v>2</v>
      </c>
      <c r="C80" s="2" t="s">
        <v>68</v>
      </c>
      <c r="D80" s="32">
        <v>203</v>
      </c>
      <c r="E80" s="8">
        <v>43.86</v>
      </c>
      <c r="F80" s="21">
        <v>8.8284668741269154</v>
      </c>
      <c r="G80" s="8">
        <v>89.44</v>
      </c>
      <c r="H80" s="21">
        <v>18.003148135474497</v>
      </c>
      <c r="I80" s="8">
        <v>130.72</v>
      </c>
      <c r="J80" s="21">
        <v>26.31229342877042</v>
      </c>
      <c r="K80" s="8">
        <v>174.57999999999998</v>
      </c>
      <c r="L80" s="21">
        <v>35.140760302897334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s="6" customFormat="1">
      <c r="A81" s="2"/>
      <c r="B81" s="2">
        <v>3</v>
      </c>
      <c r="C81" s="2" t="s">
        <v>69</v>
      </c>
      <c r="D81" s="32">
        <v>410</v>
      </c>
      <c r="E81" s="8">
        <v>84.28</v>
      </c>
      <c r="F81" s="21">
        <v>5.4785437786221083</v>
      </c>
      <c r="G81" s="8">
        <v>172</v>
      </c>
      <c r="H81" s="21">
        <v>11.180701589024711</v>
      </c>
      <c r="I81" s="8">
        <v>264.88</v>
      </c>
      <c r="J81" s="21">
        <v>17.218280447098056</v>
      </c>
      <c r="K81" s="8">
        <v>352.6</v>
      </c>
      <c r="L81" s="21">
        <v>22.92043825750066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s="6" customFormat="1">
      <c r="A82" s="2"/>
      <c r="B82" s="2">
        <v>4</v>
      </c>
      <c r="C82" s="2" t="s">
        <v>70</v>
      </c>
      <c r="D82" s="32">
        <v>54</v>
      </c>
      <c r="E82" s="8">
        <v>12.040000000000001</v>
      </c>
      <c r="F82" s="21">
        <v>4.658775639711032</v>
      </c>
      <c r="G82" s="8">
        <v>25.8</v>
      </c>
      <c r="H82" s="21">
        <v>9.9830906565236397</v>
      </c>
      <c r="I82" s="8">
        <v>36.980000000000004</v>
      </c>
      <c r="J82" s="21">
        <v>14.309096607683884</v>
      </c>
      <c r="K82" s="8">
        <v>46.44</v>
      </c>
      <c r="L82" s="21">
        <v>17.969563181742551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s="6" customFormat="1">
      <c r="A83" s="2"/>
      <c r="B83" s="2">
        <v>5</v>
      </c>
      <c r="C83" s="2" t="s">
        <v>71</v>
      </c>
      <c r="D83" s="32">
        <v>163</v>
      </c>
      <c r="E83" s="8">
        <v>35.26</v>
      </c>
      <c r="F83" s="21">
        <v>9.6546134595059332</v>
      </c>
      <c r="G83" s="8">
        <v>79.12</v>
      </c>
      <c r="H83" s="21">
        <v>21.664010689623069</v>
      </c>
      <c r="I83" s="8">
        <v>108.36</v>
      </c>
      <c r="J83" s="21">
        <v>29.670275509701163</v>
      </c>
      <c r="K83" s="8">
        <v>140.18</v>
      </c>
      <c r="L83" s="21">
        <v>38.382975460962619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s="6" customFormat="1">
      <c r="A84" s="2"/>
      <c r="B84" s="2">
        <v>6</v>
      </c>
      <c r="C84" s="2" t="s">
        <v>72</v>
      </c>
      <c r="D84" s="32">
        <v>27.5</v>
      </c>
      <c r="E84" s="8">
        <v>6.02</v>
      </c>
      <c r="F84" s="21">
        <v>3.3685482787949321</v>
      </c>
      <c r="G84" s="8">
        <v>12.04</v>
      </c>
      <c r="H84" s="21">
        <v>6.7370965575898643</v>
      </c>
      <c r="I84" s="8">
        <v>19.78</v>
      </c>
      <c r="J84" s="21">
        <v>11.068087201754778</v>
      </c>
      <c r="K84" s="8">
        <v>23.65</v>
      </c>
      <c r="L84" s="21">
        <v>13.233582523837235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s="6" customFormat="1">
      <c r="A85" s="2"/>
      <c r="B85" s="2">
        <v>7</v>
      </c>
      <c r="C85" s="2" t="s">
        <v>73</v>
      </c>
      <c r="D85" s="32">
        <v>356</v>
      </c>
      <c r="E85" s="8">
        <v>70.52</v>
      </c>
      <c r="F85" s="21">
        <v>6.8629263782784298</v>
      </c>
      <c r="G85" s="8">
        <v>147.92000000000002</v>
      </c>
      <c r="H85" s="21">
        <v>14.395406549559631</v>
      </c>
      <c r="I85" s="8">
        <v>215</v>
      </c>
      <c r="J85" s="21">
        <v>20.923556031336673</v>
      </c>
      <c r="K85" s="8">
        <v>306.15999999999997</v>
      </c>
      <c r="L85" s="21">
        <v>29.795143788623424</v>
      </c>
    </row>
    <row r="86" spans="1:76">
      <c r="A86" s="40" t="s">
        <v>12</v>
      </c>
      <c r="B86" s="40"/>
      <c r="C86" s="40"/>
      <c r="D86" s="17">
        <f>SUM(D79:D85)</f>
        <v>1363.5</v>
      </c>
      <c r="E86" s="18">
        <f>SUM(E79:E85)</f>
        <v>283.8</v>
      </c>
      <c r="F86" s="16">
        <v>5.97</v>
      </c>
      <c r="G86" s="18">
        <f>SUM(G79:G85)</f>
        <v>589.10000000000014</v>
      </c>
      <c r="H86" s="16">
        <v>12.39</v>
      </c>
      <c r="I86" s="18">
        <f>SUM(I79:I85)</f>
        <v>874.62</v>
      </c>
      <c r="J86" s="16">
        <v>18.399999999999999</v>
      </c>
      <c r="K86" s="15">
        <f>SUM(K79:K85)</f>
        <v>1172.6100000000001</v>
      </c>
      <c r="L86" s="16">
        <v>24.67</v>
      </c>
    </row>
    <row r="87" spans="1:76">
      <c r="A87" s="2">
        <v>12</v>
      </c>
      <c r="B87" s="2">
        <v>1</v>
      </c>
      <c r="C87" s="2" t="s">
        <v>74</v>
      </c>
      <c r="D87" s="32">
        <v>222</v>
      </c>
      <c r="E87" s="14">
        <v>44.72</v>
      </c>
      <c r="F87" s="21">
        <v>7.0538502791886204</v>
      </c>
      <c r="G87" s="14">
        <v>102.34</v>
      </c>
      <c r="H87" s="21">
        <v>16.142465061989338</v>
      </c>
      <c r="I87" s="14">
        <v>141.9</v>
      </c>
      <c r="J87" s="21">
        <v>22.382409539733118</v>
      </c>
      <c r="K87" s="14">
        <v>190.92000000000002</v>
      </c>
      <c r="L87" s="21">
        <v>30.1145146534591</v>
      </c>
    </row>
    <row r="88" spans="1:76">
      <c r="A88" s="2"/>
      <c r="B88" s="2">
        <v>2</v>
      </c>
      <c r="C88" s="2" t="s">
        <v>75</v>
      </c>
      <c r="D88" s="32">
        <v>122</v>
      </c>
      <c r="E88" s="14">
        <v>24.94</v>
      </c>
      <c r="F88" s="21">
        <v>3.2739497828087449</v>
      </c>
      <c r="G88" s="14">
        <v>51.6</v>
      </c>
      <c r="H88" s="21">
        <v>6.7736892058111948</v>
      </c>
      <c r="I88" s="14">
        <v>81.7</v>
      </c>
      <c r="J88" s="21">
        <v>10.725007909201057</v>
      </c>
      <c r="K88" s="14">
        <v>104.92</v>
      </c>
      <c r="L88" s="21">
        <v>13.773168051816093</v>
      </c>
    </row>
    <row r="89" spans="1:76">
      <c r="A89" s="2"/>
      <c r="B89" s="2">
        <v>3</v>
      </c>
      <c r="C89" s="2" t="s">
        <v>76</v>
      </c>
      <c r="D89" s="32">
        <v>67</v>
      </c>
      <c r="E89" s="14">
        <v>12.04</v>
      </c>
      <c r="F89" s="21">
        <v>1.7831040524149655</v>
      </c>
      <c r="G89" s="14">
        <v>27.52</v>
      </c>
      <c r="H89" s="21">
        <v>4.0756664055199217</v>
      </c>
      <c r="I89" s="14">
        <v>39.56</v>
      </c>
      <c r="J89" s="21">
        <v>5.8587704579348872</v>
      </c>
      <c r="K89" s="14">
        <v>57.62</v>
      </c>
      <c r="L89" s="21">
        <v>8.5334265365573359</v>
      </c>
    </row>
    <row r="90" spans="1:76">
      <c r="A90" s="2"/>
      <c r="B90" s="2">
        <v>4</v>
      </c>
      <c r="C90" s="2" t="s">
        <v>77</v>
      </c>
      <c r="D90" s="32">
        <v>152</v>
      </c>
      <c r="E90" s="14">
        <v>33.54</v>
      </c>
      <c r="F90" s="21">
        <v>6.4967642085240493</v>
      </c>
      <c r="G90" s="14">
        <v>67.08</v>
      </c>
      <c r="H90" s="21">
        <v>12.993528417048099</v>
      </c>
      <c r="I90" s="14">
        <v>97.18</v>
      </c>
      <c r="J90" s="21">
        <v>18.823957834954296</v>
      </c>
      <c r="K90" s="14">
        <v>130.72</v>
      </c>
      <c r="L90" s="21">
        <v>25.320722043478348</v>
      </c>
    </row>
    <row r="91" spans="1:76">
      <c r="A91" s="2"/>
      <c r="B91" s="2">
        <v>5</v>
      </c>
      <c r="C91" s="2" t="s">
        <v>78</v>
      </c>
      <c r="D91" s="32">
        <v>102</v>
      </c>
      <c r="E91" s="14">
        <v>17.200000000000003</v>
      </c>
      <c r="F91" s="21">
        <v>3.4162502284120801</v>
      </c>
      <c r="G91" s="14">
        <v>37.840000000000003</v>
      </c>
      <c r="H91" s="21">
        <v>7.5157505025065747</v>
      </c>
      <c r="I91" s="14">
        <v>60.2</v>
      </c>
      <c r="J91" s="21">
        <v>11.956875799442278</v>
      </c>
      <c r="K91" s="14">
        <v>87.72</v>
      </c>
      <c r="L91" s="21">
        <v>17.422876164901602</v>
      </c>
    </row>
    <row r="92" spans="1:76">
      <c r="A92" s="2"/>
      <c r="B92" s="2">
        <v>6</v>
      </c>
      <c r="C92" s="2" t="s">
        <v>79</v>
      </c>
      <c r="D92" s="32">
        <v>405</v>
      </c>
      <c r="E92" s="14">
        <v>79.12</v>
      </c>
      <c r="F92" s="21">
        <v>5.7158007358587755</v>
      </c>
      <c r="G92" s="14">
        <v>165.98000000000002</v>
      </c>
      <c r="H92" s="21">
        <v>11.990755891529821</v>
      </c>
      <c r="I92" s="14">
        <v>254.56</v>
      </c>
      <c r="J92" s="21">
        <v>18.389967584936926</v>
      </c>
      <c r="K92" s="14">
        <v>348.3</v>
      </c>
      <c r="L92" s="21">
        <v>25.161948891552214</v>
      </c>
    </row>
    <row r="93" spans="1:76">
      <c r="A93" s="2"/>
      <c r="B93" s="2">
        <v>7</v>
      </c>
      <c r="C93" s="2" t="s">
        <v>80</v>
      </c>
      <c r="D93" s="33">
        <v>55.5</v>
      </c>
      <c r="E93" s="14">
        <v>13.33</v>
      </c>
      <c r="F93" s="21">
        <v>4.3302277836250473</v>
      </c>
      <c r="G93" s="14">
        <v>27.089999999999996</v>
      </c>
      <c r="H93" s="21">
        <v>8.8001403344638067</v>
      </c>
      <c r="I93" s="14">
        <v>37.409999999999997</v>
      </c>
      <c r="J93" s="21">
        <v>12.152574747592876</v>
      </c>
      <c r="K93" s="14">
        <v>47.730000000000004</v>
      </c>
      <c r="L93" s="21">
        <v>15.505009160721945</v>
      </c>
    </row>
    <row r="94" spans="1:76">
      <c r="A94" s="40" t="s">
        <v>12</v>
      </c>
      <c r="B94" s="40"/>
      <c r="C94" s="40"/>
      <c r="D94" s="17">
        <f>SUM(D87:D93)</f>
        <v>1125.5</v>
      </c>
      <c r="E94" s="15">
        <f>SUM(E87:E93)</f>
        <v>224.89000000000001</v>
      </c>
      <c r="F94" s="16">
        <v>4.25</v>
      </c>
      <c r="G94" s="15">
        <f>SUM(G87:G93)</f>
        <v>479.45</v>
      </c>
      <c r="H94" s="16">
        <v>9.06</v>
      </c>
      <c r="I94" s="15">
        <f>SUM(I87:I93)</f>
        <v>712.51</v>
      </c>
      <c r="J94" s="16">
        <v>13.47</v>
      </c>
      <c r="K94" s="17">
        <f>SUM(K87:K93)</f>
        <v>967.93000000000006</v>
      </c>
      <c r="L94" s="16">
        <v>18.3</v>
      </c>
    </row>
    <row r="95" spans="1:76">
      <c r="A95" s="3">
        <v>13</v>
      </c>
      <c r="B95" s="3">
        <v>1</v>
      </c>
      <c r="C95" s="3" t="s">
        <v>81</v>
      </c>
      <c r="D95" s="4">
        <v>194</v>
      </c>
      <c r="E95" s="4">
        <v>36</v>
      </c>
      <c r="F95" s="4">
        <v>0.64</v>
      </c>
      <c r="G95" s="4">
        <v>83</v>
      </c>
      <c r="H95" s="4">
        <v>1.47</v>
      </c>
      <c r="I95" s="4">
        <v>126</v>
      </c>
      <c r="J95" s="4">
        <v>2.23</v>
      </c>
      <c r="K95" s="4">
        <v>167</v>
      </c>
      <c r="L95" s="4">
        <v>2.94</v>
      </c>
    </row>
    <row r="96" spans="1:76">
      <c r="A96" s="40" t="s">
        <v>12</v>
      </c>
      <c r="B96" s="40"/>
      <c r="C96" s="40"/>
      <c r="D96" s="16">
        <v>194</v>
      </c>
      <c r="E96" s="16">
        <f t="shared" ref="E96:L96" si="0">SUM(E95)</f>
        <v>36</v>
      </c>
      <c r="F96" s="16">
        <f t="shared" si="0"/>
        <v>0.64</v>
      </c>
      <c r="G96" s="16">
        <f t="shared" si="0"/>
        <v>83</v>
      </c>
      <c r="H96" s="16">
        <f t="shared" si="0"/>
        <v>1.47</v>
      </c>
      <c r="I96" s="16">
        <f t="shared" si="0"/>
        <v>126</v>
      </c>
      <c r="J96" s="16">
        <f t="shared" si="0"/>
        <v>2.23</v>
      </c>
      <c r="K96" s="16">
        <f t="shared" si="0"/>
        <v>167</v>
      </c>
      <c r="L96" s="16">
        <f t="shared" si="0"/>
        <v>2.94</v>
      </c>
    </row>
    <row r="98" spans="3:10">
      <c r="C98" s="38" t="s">
        <v>90</v>
      </c>
      <c r="D98" s="38"/>
      <c r="E98" s="38"/>
      <c r="F98" s="38"/>
      <c r="G98" s="38"/>
      <c r="H98" s="38"/>
      <c r="I98" s="38"/>
      <c r="J98" s="38"/>
    </row>
    <row r="99" spans="3:10">
      <c r="C99" s="38" t="s">
        <v>91</v>
      </c>
      <c r="D99" s="38"/>
      <c r="E99" s="38"/>
      <c r="F99" s="38"/>
      <c r="G99" s="38"/>
      <c r="H99" s="38"/>
      <c r="I99" s="38"/>
      <c r="J99" s="38"/>
    </row>
  </sheetData>
  <mergeCells count="27">
    <mergeCell ref="A72:C72"/>
    <mergeCell ref="B3:B5"/>
    <mergeCell ref="C3:C5"/>
    <mergeCell ref="D3:D5"/>
    <mergeCell ref="E4:F4"/>
    <mergeCell ref="C1:L1"/>
    <mergeCell ref="A67:C67"/>
    <mergeCell ref="A6:C6"/>
    <mergeCell ref="A15:C15"/>
    <mergeCell ref="A21:C21"/>
    <mergeCell ref="E3:L3"/>
    <mergeCell ref="A27:C27"/>
    <mergeCell ref="A36:C36"/>
    <mergeCell ref="A45:C45"/>
    <mergeCell ref="A54:C54"/>
    <mergeCell ref="A59:C59"/>
    <mergeCell ref="A3:A5"/>
    <mergeCell ref="G4:H4"/>
    <mergeCell ref="I4:J4"/>
    <mergeCell ref="K4:L4"/>
    <mergeCell ref="C2:L2"/>
    <mergeCell ref="C98:J98"/>
    <mergeCell ref="C99:J99"/>
    <mergeCell ref="A78:C78"/>
    <mergeCell ref="A86:C86"/>
    <mergeCell ref="A94:C94"/>
    <mergeCell ref="A96:C9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dcterms:created xsi:type="dcterms:W3CDTF">2016-10-28T02:48:26Z</dcterms:created>
  <dcterms:modified xsi:type="dcterms:W3CDTF">2016-11-16T16:56:53Z</dcterms:modified>
</cp:coreProperties>
</file>